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barree\Documents\"/>
    </mc:Choice>
  </mc:AlternateContent>
  <bookViews>
    <workbookView xWindow="1845" yWindow="135" windowWidth="23955" windowHeight="1156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7" i="1" s="1"/>
  <c r="B8" i="1" s="1"/>
  <c r="D5" i="1"/>
  <c r="D7" i="1" s="1"/>
  <c r="D9" i="1" l="1"/>
  <c r="D8" i="1"/>
  <c r="B9" i="1"/>
  <c r="B10" i="1" l="1"/>
  <c r="B13" i="1" s="1"/>
  <c r="B15" i="1" s="1"/>
  <c r="B17" i="1" s="1"/>
  <c r="D10" i="1"/>
  <c r="D13" i="1" s="1"/>
  <c r="D15" i="1" s="1"/>
  <c r="D17" i="1" s="1"/>
</calcChain>
</file>

<file path=xl/sharedStrings.xml><?xml version="1.0" encoding="utf-8"?>
<sst xmlns="http://schemas.openxmlformats.org/spreadsheetml/2006/main" count="27" uniqueCount="27">
  <si>
    <t>1.  Tuition</t>
  </si>
  <si>
    <t>VA matches the H-SC Yellow Ribbon Grant</t>
  </si>
  <si>
    <t>2.  Comprehensive Fee</t>
  </si>
  <si>
    <t>3.  Total Billed Tuition and Fees (sum of #1 - #2)</t>
  </si>
  <si>
    <t>4.  VA Post 9/11 payment</t>
  </si>
  <si>
    <t>5.  Remaining tuition &amp; fees (#3 - #4)</t>
  </si>
  <si>
    <t>6.  H-SC Yellow Ribbon grant (1/2 of #5)</t>
  </si>
  <si>
    <t>7. VA Yellow Ribbon Match amount (1/2 of #5)</t>
  </si>
  <si>
    <t>8.  Net Tuition and Fees (#5 - #6 - #7)</t>
  </si>
  <si>
    <t>9.  Room &amp; Board charges</t>
  </si>
  <si>
    <t>11.  Total Remaining Charges (#8 + #9 + #10)</t>
  </si>
  <si>
    <t>double room, unlimited meal plan</t>
  </si>
  <si>
    <t>10.  Parking (if applicable)</t>
  </si>
  <si>
    <t>12.  Minus estimated VA Tuition Assistance Grant (if applicable)</t>
  </si>
  <si>
    <t>13.  Remaining H-SC Account Balance Due (once VA payment of #4 + #7) is received and applied to account)</t>
  </si>
  <si>
    <t>14.  Minus estimated VA Monthly Housing Allowance</t>
  </si>
  <si>
    <t xml:space="preserve">These amounts are paid directly to you and you should forward to H-SC as needed to pay towards the amounts indicated in #13.  </t>
  </si>
  <si>
    <t xml:space="preserve">The tuition payment from the VA will not be received until after the beginning of each semester and the initial billing statements will not reflect the credit.  </t>
  </si>
  <si>
    <t xml:space="preserve">Please refer to the Veterans Affairs Delayed Payment Policy found on our website for your responsibilities in paying this balance.  </t>
  </si>
  <si>
    <t>15.  Remaining Balance Due (#11 - #12 - #13)</t>
  </si>
  <si>
    <t>Fall Semester
2021</t>
  </si>
  <si>
    <t>Spring Semester
2022</t>
  </si>
  <si>
    <t>VA pays a maximum of $26,042.81</t>
  </si>
  <si>
    <t xml:space="preserve">The Penshurst Scholarship would be reduced from $18,000 to $360 to cover the remaining balance due.    </t>
  </si>
  <si>
    <t>When you receive the H-SC billing statement for the Fall 2021 charges, you can subtract #4 ($24,752) above to figure what you owe.</t>
  </si>
  <si>
    <t>When you receive the H-SC billing statement for Spring 2022, you can subtract #4 ($1,290.81) and #7 ($11,730.60) above to figure what you owe.</t>
  </si>
  <si>
    <t>Yellow Ribbon Calculation Example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</si>
</sst>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A2" sqref="A2"/>
    </sheetView>
  </sheetViews>
  <sheetFormatPr defaultRowHeight="15.75" x14ac:dyDescent="0.25"/>
  <cols>
    <col min="1" max="1" width="48" style="1" customWidth="1"/>
    <col min="2" max="2" width="15.85546875" style="1" customWidth="1"/>
    <col min="3" max="3" width="0.5703125" style="1" customWidth="1"/>
    <col min="4" max="4" width="16.5703125" style="1" customWidth="1"/>
    <col min="5" max="5" width="49" style="1" customWidth="1"/>
    <col min="6" max="12" width="9.140625" style="1"/>
    <col min="13" max="13" width="42" style="1" customWidth="1"/>
    <col min="14" max="16384" width="9.140625" style="1"/>
  </cols>
  <sheetData>
    <row r="1" spans="1:9" x14ac:dyDescent="0.25">
      <c r="A1" s="3" t="s">
        <v>26</v>
      </c>
      <c r="B1" s="3"/>
      <c r="C1" s="3"/>
      <c r="D1" s="3"/>
      <c r="E1" s="3"/>
    </row>
    <row r="2" spans="1:9" s="3" customFormat="1" ht="31.5" x14ac:dyDescent="0.25">
      <c r="A2" s="6"/>
      <c r="B2" s="7" t="s">
        <v>20</v>
      </c>
      <c r="C2" s="8"/>
      <c r="D2" s="7" t="s">
        <v>21</v>
      </c>
      <c r="E2" s="6"/>
      <c r="F2" s="2"/>
      <c r="G2" s="2"/>
      <c r="H2" s="2"/>
      <c r="I2" s="2"/>
    </row>
    <row r="3" spans="1:9" s="3" customFormat="1" x14ac:dyDescent="0.25">
      <c r="A3" s="6" t="s">
        <v>0</v>
      </c>
      <c r="B3" s="9">
        <v>23507</v>
      </c>
      <c r="C3" s="6"/>
      <c r="D3" s="9">
        <v>23507</v>
      </c>
      <c r="E3" s="6"/>
      <c r="F3" s="2"/>
      <c r="G3" s="2"/>
      <c r="H3" s="2"/>
      <c r="I3" s="2"/>
    </row>
    <row r="4" spans="1:9" s="3" customFormat="1" x14ac:dyDescent="0.25">
      <c r="A4" s="6" t="s">
        <v>2</v>
      </c>
      <c r="B4" s="9">
        <v>1245</v>
      </c>
      <c r="C4" s="6"/>
      <c r="D4" s="9">
        <v>1245</v>
      </c>
      <c r="E4" s="6"/>
      <c r="F4" s="2"/>
      <c r="G4" s="2"/>
      <c r="H4" s="2"/>
      <c r="I4" s="2"/>
    </row>
    <row r="5" spans="1:9" s="3" customFormat="1" ht="21" customHeight="1" x14ac:dyDescent="0.25">
      <c r="A5" s="10" t="s">
        <v>3</v>
      </c>
      <c r="B5" s="11">
        <f>SUM(B3:B4)</f>
        <v>24752</v>
      </c>
      <c r="C5" s="12"/>
      <c r="D5" s="11">
        <f>SUM(D3:D4)</f>
        <v>24752</v>
      </c>
      <c r="E5" s="6"/>
      <c r="F5" s="2"/>
      <c r="G5" s="2"/>
      <c r="H5" s="2"/>
      <c r="I5" s="2"/>
    </row>
    <row r="6" spans="1:9" s="3" customFormat="1" ht="30" customHeight="1" x14ac:dyDescent="0.25">
      <c r="A6" s="6" t="s">
        <v>4</v>
      </c>
      <c r="B6" s="9">
        <v>24752</v>
      </c>
      <c r="C6" s="6"/>
      <c r="D6" s="9">
        <v>1290.81</v>
      </c>
      <c r="E6" s="13" t="s">
        <v>22</v>
      </c>
      <c r="F6" s="4"/>
      <c r="G6" s="4"/>
      <c r="H6" s="4"/>
      <c r="I6" s="4"/>
    </row>
    <row r="7" spans="1:9" s="3" customFormat="1" x14ac:dyDescent="0.25">
      <c r="A7" s="6" t="s">
        <v>5</v>
      </c>
      <c r="B7" s="9">
        <f>B5-B6</f>
        <v>0</v>
      </c>
      <c r="C7" s="6"/>
      <c r="D7" s="9">
        <f>D5-D6</f>
        <v>23461.19</v>
      </c>
      <c r="E7" s="6"/>
      <c r="F7" s="2"/>
      <c r="G7" s="2"/>
      <c r="H7" s="2"/>
      <c r="I7" s="2"/>
    </row>
    <row r="8" spans="1:9" s="3" customFormat="1" ht="49.5" customHeight="1" x14ac:dyDescent="0.25">
      <c r="A8" s="6" t="s">
        <v>6</v>
      </c>
      <c r="B8" s="9">
        <f>B7/2</f>
        <v>0</v>
      </c>
      <c r="C8" s="6"/>
      <c r="D8" s="9">
        <f>+D7/2</f>
        <v>11730.594999999999</v>
      </c>
      <c r="E8" s="13"/>
      <c r="F8" s="4"/>
      <c r="G8" s="4"/>
      <c r="H8" s="4"/>
      <c r="I8" s="4"/>
    </row>
    <row r="9" spans="1:9" s="3" customFormat="1" ht="21" customHeight="1" x14ac:dyDescent="0.25">
      <c r="A9" s="6" t="s">
        <v>7</v>
      </c>
      <c r="B9" s="14">
        <f>B7/2</f>
        <v>0</v>
      </c>
      <c r="C9" s="6"/>
      <c r="D9" s="14">
        <f>+D7/2</f>
        <v>11730.594999999999</v>
      </c>
      <c r="E9" s="15" t="s">
        <v>1</v>
      </c>
    </row>
    <row r="10" spans="1:9" s="3" customFormat="1" ht="46.5" customHeight="1" x14ac:dyDescent="0.25">
      <c r="A10" s="16" t="s">
        <v>8</v>
      </c>
      <c r="B10" s="17">
        <f>B7-B8-B9</f>
        <v>0</v>
      </c>
      <c r="C10" s="16"/>
      <c r="D10" s="18">
        <f>D7-D8-D9</f>
        <v>0</v>
      </c>
      <c r="E10" s="13"/>
      <c r="F10" s="4"/>
      <c r="G10" s="4"/>
      <c r="H10" s="4"/>
      <c r="I10" s="4"/>
    </row>
    <row r="11" spans="1:9" s="3" customFormat="1" x14ac:dyDescent="0.25">
      <c r="A11" s="6" t="s">
        <v>9</v>
      </c>
      <c r="B11" s="9">
        <v>7139</v>
      </c>
      <c r="C11" s="6"/>
      <c r="D11" s="9">
        <v>7139</v>
      </c>
      <c r="E11" s="6" t="s">
        <v>11</v>
      </c>
      <c r="F11" s="2"/>
      <c r="G11" s="2"/>
      <c r="H11" s="2"/>
      <c r="I11" s="2"/>
    </row>
    <row r="12" spans="1:9" s="3" customFormat="1" x14ac:dyDescent="0.25">
      <c r="A12" s="6" t="s">
        <v>12</v>
      </c>
      <c r="B12" s="9">
        <v>306</v>
      </c>
      <c r="C12" s="6"/>
      <c r="D12" s="19">
        <v>0</v>
      </c>
      <c r="E12" s="6"/>
      <c r="F12" s="2"/>
      <c r="G12" s="2"/>
      <c r="H12" s="2"/>
      <c r="I12" s="2"/>
    </row>
    <row r="13" spans="1:9" s="3" customFormat="1" x14ac:dyDescent="0.25">
      <c r="A13" s="16" t="s">
        <v>10</v>
      </c>
      <c r="B13" s="17">
        <f>B10+B11+B12</f>
        <v>7445</v>
      </c>
      <c r="C13" s="16"/>
      <c r="D13" s="17">
        <f>D10+D11+D12</f>
        <v>7139</v>
      </c>
      <c r="E13" s="6"/>
      <c r="F13" s="2"/>
      <c r="G13" s="2"/>
      <c r="H13" s="2"/>
      <c r="I13" s="2"/>
    </row>
    <row r="14" spans="1:9" s="3" customFormat="1" ht="31.5" x14ac:dyDescent="0.25">
      <c r="A14" s="13" t="s">
        <v>13</v>
      </c>
      <c r="B14" s="9">
        <v>2000</v>
      </c>
      <c r="C14" s="6"/>
      <c r="D14" s="9">
        <v>2000</v>
      </c>
      <c r="E14" s="6"/>
      <c r="F14" s="2"/>
      <c r="G14" s="2"/>
      <c r="H14" s="2"/>
      <c r="I14" s="2"/>
    </row>
    <row r="15" spans="1:9" s="3" customFormat="1" ht="49.5" customHeight="1" x14ac:dyDescent="0.25">
      <c r="A15" s="21" t="s">
        <v>14</v>
      </c>
      <c r="B15" s="17">
        <f>+B13-B14</f>
        <v>5445</v>
      </c>
      <c r="C15" s="16"/>
      <c r="D15" s="17">
        <f>+D13-D14</f>
        <v>5139</v>
      </c>
      <c r="E15" s="20" t="s">
        <v>18</v>
      </c>
      <c r="F15" s="2"/>
      <c r="G15" s="2"/>
      <c r="H15" s="2"/>
      <c r="I15" s="2"/>
    </row>
    <row r="16" spans="1:9" s="3" customFormat="1" ht="48" customHeight="1" x14ac:dyDescent="0.25">
      <c r="A16" s="6" t="s">
        <v>15</v>
      </c>
      <c r="B16" s="9">
        <v>5112</v>
      </c>
      <c r="C16" s="6"/>
      <c r="D16" s="9">
        <v>5112</v>
      </c>
      <c r="E16" s="21" t="s">
        <v>16</v>
      </c>
      <c r="F16" s="2"/>
      <c r="G16" s="2"/>
      <c r="H16" s="2"/>
      <c r="I16" s="2"/>
    </row>
    <row r="17" spans="1:9" s="3" customFormat="1" ht="31.5" x14ac:dyDescent="0.25">
      <c r="A17" s="21" t="s">
        <v>19</v>
      </c>
      <c r="B17" s="17">
        <f>+B15-B16</f>
        <v>333</v>
      </c>
      <c r="C17" s="16"/>
      <c r="D17" s="17">
        <f>+D15-D16</f>
        <v>27</v>
      </c>
      <c r="E17" s="20" t="s">
        <v>23</v>
      </c>
    </row>
    <row r="18" spans="1:9" s="3" customFormat="1" x14ac:dyDescent="0.25">
      <c r="A18" s="24" t="s">
        <v>17</v>
      </c>
      <c r="B18" s="25"/>
      <c r="C18" s="25"/>
      <c r="D18" s="25"/>
      <c r="E18" s="26"/>
      <c r="F18" s="22"/>
      <c r="G18" s="22"/>
      <c r="H18" s="2"/>
      <c r="I18" s="2"/>
    </row>
    <row r="19" spans="1:9" s="3" customFormat="1" x14ac:dyDescent="0.25">
      <c r="A19" s="23" t="s">
        <v>24</v>
      </c>
      <c r="B19" s="2"/>
      <c r="C19" s="2"/>
      <c r="D19" s="2"/>
      <c r="E19" s="2"/>
      <c r="F19" s="2"/>
      <c r="G19" s="2"/>
      <c r="H19" s="2"/>
      <c r="I19" s="2"/>
    </row>
    <row r="20" spans="1:9" s="3" customFormat="1" x14ac:dyDescent="0.25">
      <c r="A20" s="2" t="s">
        <v>25</v>
      </c>
      <c r="B20" s="2"/>
      <c r="C20" s="2"/>
      <c r="D20" s="2"/>
      <c r="E20" s="2"/>
      <c r="F20" s="2"/>
      <c r="G20" s="2"/>
      <c r="H20" s="2"/>
      <c r="I20" s="2"/>
    </row>
    <row r="21" spans="1:9" s="3" customFormat="1" x14ac:dyDescent="0.25">
      <c r="A21" s="5"/>
    </row>
    <row r="22" spans="1:9" s="3" customFormat="1" x14ac:dyDescent="0.25"/>
    <row r="23" spans="1:9" s="3" customFormat="1" x14ac:dyDescent="0.25"/>
  </sheetData>
  <mergeCells count="1">
    <mergeCell ref="A18:E18"/>
  </mergeCells>
  <printOptions gridLines="1"/>
  <pageMargins left="0" right="0" top="0.75" bottom="0.75" header="0.3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Hampden-Sydney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agarland</dc:creator>
  <cp:lastModifiedBy>Zita Barree</cp:lastModifiedBy>
  <cp:lastPrinted>2020-07-27T19:34:34Z</cp:lastPrinted>
  <dcterms:created xsi:type="dcterms:W3CDTF">2014-11-21T20:24:28Z</dcterms:created>
  <dcterms:modified xsi:type="dcterms:W3CDTF">2021-04-15T20:49:08Z</dcterms:modified>
</cp:coreProperties>
</file>